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2" sheetId="134" r:id="rId1"/>
  </sheets>
  <definedNames>
    <definedName name="_xlnm.Print_Area" localSheetId="0">'AL 2022'!$A$1:$N$98</definedName>
    <definedName name="_xlnm.Print_Titles" localSheetId="0">'AL 2022'!$A:$B,'AL 2022'!$1:$2</definedName>
  </definedNames>
  <calcPr calcId="124519"/>
</workbook>
</file>

<file path=xl/calcChain.xml><?xml version="1.0" encoding="utf-8"?>
<calcChain xmlns="http://schemas.openxmlformats.org/spreadsheetml/2006/main">
  <c r="N42" i="134"/>
  <c r="N34"/>
  <c r="M34"/>
  <c r="N98"/>
  <c r="N91"/>
  <c r="N87"/>
  <c r="N78"/>
  <c r="N66"/>
  <c r="M98"/>
  <c r="M91"/>
  <c r="M87"/>
  <c r="M78"/>
  <c r="M66"/>
  <c r="M42"/>
  <c r="L98"/>
  <c r="L87"/>
  <c r="L78"/>
  <c r="L66"/>
  <c r="L42"/>
  <c r="L34"/>
  <c r="L91"/>
  <c r="J98"/>
  <c r="J91"/>
  <c r="J87"/>
  <c r="J78"/>
  <c r="J66"/>
  <c r="J42"/>
  <c r="J34"/>
  <c r="I91"/>
  <c r="H91"/>
  <c r="F91"/>
  <c r="H34"/>
  <c r="H42"/>
  <c r="H66"/>
  <c r="H78"/>
  <c r="H87"/>
  <c r="F34"/>
  <c r="F42"/>
  <c r="F66"/>
  <c r="F78"/>
  <c r="F87"/>
  <c r="F98"/>
  <c r="E34"/>
  <c r="E42"/>
  <c r="E66"/>
  <c r="E78"/>
  <c r="E87"/>
  <c r="E98"/>
  <c r="G34"/>
  <c r="G42"/>
  <c r="G66"/>
  <c r="G78"/>
  <c r="G87"/>
  <c r="G91"/>
  <c r="G98"/>
  <c r="H98"/>
  <c r="I34"/>
  <c r="I42"/>
  <c r="I66"/>
  <c r="I78"/>
  <c r="I87"/>
  <c r="I98"/>
  <c r="E91"/>
  <c r="A36"/>
  <c r="A37" s="1"/>
  <c r="A38" s="1"/>
  <c r="A39" s="1"/>
  <c r="A40" s="1"/>
  <c r="A41" s="1"/>
  <c r="A68"/>
  <c r="A69" s="1"/>
  <c r="A70" s="1"/>
  <c r="A71" s="1"/>
  <c r="A72" s="1"/>
  <c r="A73" s="1"/>
  <c r="A74" s="1"/>
  <c r="A75" s="1"/>
  <c r="A76" s="1"/>
  <c r="A77" s="1"/>
  <c r="K91" l="1"/>
  <c r="K34"/>
  <c r="K66"/>
  <c r="K78"/>
  <c r="K87"/>
  <c r="K98"/>
  <c r="K42"/>
  <c r="M88"/>
  <c r="N88"/>
  <c r="G88"/>
  <c r="L88"/>
  <c r="F88"/>
  <c r="J88"/>
  <c r="I88"/>
  <c r="H88"/>
  <c r="E88"/>
  <c r="K88" l="1"/>
</calcChain>
</file>

<file path=xl/sharedStrings.xml><?xml version="1.0" encoding="utf-8"?>
<sst xmlns="http://schemas.openxmlformats.org/spreadsheetml/2006/main" count="110" uniqueCount="95">
  <si>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</si>
  <si>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</si>
  <si>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</si>
  <si>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</si>
  <si>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</si>
  <si>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</si>
  <si>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</si>
  <si>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</si>
  <si>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</si>
  <si>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</si>
  <si>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</si>
  <si>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</si>
  <si>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</si>
  <si>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</si>
  <si>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</si>
  <si>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</si>
  <si>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</si>
  <si>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</si>
  <si>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</si>
  <si>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</si>
  <si>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</si>
  <si>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</si>
  <si>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</si>
  <si>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</si>
  <si>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</si>
  <si>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</si>
  <si>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</si>
  <si>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</si>
  <si>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</si>
  <si>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</si>
  <si>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</si>
  <si>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</si>
  <si>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</si>
  <si>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</si>
  <si>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</si>
  <si>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</si>
  <si>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</si>
  <si>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</si>
  <si>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</si>
  <si>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</si>
  <si>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</si>
  <si>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</si>
  <si>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</si>
  <si>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</si>
  <si>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</si>
  <si>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</si>
  <si>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</si>
  <si>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</si>
  <si>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</si>
  <si>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</si>
  <si>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</si>
  <si>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</si>
  <si>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</si>
  <si>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</si>
  <si>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</si>
  <si>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</si>
  <si>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</si>
  <si>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</si>
  <si>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</si>
  <si>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</si>
  <si>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</si>
  <si>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</si>
  <si>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</si>
  <si>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</si>
  <si>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</si>
  <si>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</si>
  <si>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</si>
  <si>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</si>
  <si>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</si>
  <si>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</si>
  <si>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</si>
  <si>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</si>
  <si>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</si>
  <si>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</si>
  <si>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</si>
  <si>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</si>
  <si>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</si>
  <si>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</si>
  <si>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</si>
  <si>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</si>
  <si>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</si>
  <si>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</si>
  <si>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PROGRAM PET-CT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</si>
  <si>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</si>
  <si>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</si>
  <si>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</si>
  <si>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</si>
  <si>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</si>
  <si>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</si>
  <si>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</si>
  <si>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AUGUST 2023</t>
  </si>
  <si>
    <t>SEPTEMBRIE 2023</t>
  </si>
  <si>
    <t>OCTOMBRIE 2023</t>
  </si>
  <si>
    <t>NOIEMBRIE  2023</t>
  </si>
  <si>
    <t>DECEMBRIE  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</si>
</sst>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4" borderId="2" xfId="0" applyNumberFormat="1" applyFont="1" applyFill="1" applyBorder="1" applyAlignment="1">
      <alignment vertical="center"/>
    </xf>
    <xf numFmtId="4" fontId="14" fillId="4" borderId="2" xfId="0" applyNumberFormat="1" applyFont="1" applyFill="1" applyBorder="1" applyAlignment="1">
      <alignment vertical="center"/>
    </xf>
    <xf numFmtId="4" fontId="12" fillId="4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16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"/>
  <sheetViews>
    <sheetView tabSelected="1" view="pageBreakPreview" zoomScale="90" zoomScaleNormal="95" zoomScaleSheetLayoutView="90" zoomScalePageLayoutView="82" workbookViewId="0">
      <pane ySplit="2" topLeftCell="A75" activePane="bottomLeft" state="frozen"/>
      <selection pane="bottomLeft" activeCell="D111" sqref="D111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3.28515625" style="14" customWidth="1"/>
    <col min="8" max="8" width="14" style="30" customWidth="1"/>
    <col min="9" max="9" width="14.42578125" style="30" customWidth="1"/>
    <col min="10" max="10" width="14.28515625" style="30" customWidth="1"/>
    <col min="11" max="11" width="14.7109375" style="30" customWidth="1"/>
    <col min="12" max="12" width="13.7109375" style="30" customWidth="1"/>
    <col min="13" max="13" width="14.140625" style="30" customWidth="1"/>
    <col min="14" max="14" width="13.85546875" style="30" customWidth="1"/>
    <col min="15" max="15" width="12" style="14" bestFit="1" customWidth="1"/>
    <col min="16" max="16" width="13" style="14" bestFit="1" customWidth="1"/>
    <col min="17" max="16384" width="9.140625" style="14"/>
  </cols>
  <sheetData>
    <row r="1" spans="1:18" s="13" customFormat="1" ht="57.6" customHeight="1">
      <c r="A1" s="38" t="s">
        <v>61</v>
      </c>
      <c r="B1" s="36" t="s">
        <v>0</v>
      </c>
      <c r="C1" s="36" t="s">
        <v>83</v>
      </c>
      <c r="D1" s="36" t="s">
        <v>84</v>
      </c>
      <c r="E1" s="36" t="s">
        <v>85</v>
      </c>
      <c r="F1" s="40" t="s">
        <v>86</v>
      </c>
      <c r="G1" s="35" t="s">
        <v>87</v>
      </c>
      <c r="H1" s="35" t="s">
        <v>88</v>
      </c>
      <c r="I1" s="35" t="s">
        <v>89</v>
      </c>
      <c r="J1" s="50" t="s">
        <v>90</v>
      </c>
      <c r="K1" s="50" t="s">
        <v>91</v>
      </c>
      <c r="L1" s="50" t="s">
        <v>92</v>
      </c>
      <c r="M1" s="50" t="s">
        <v>93</v>
      </c>
      <c r="N1" s="50" t="s">
        <v>94</v>
      </c>
    </row>
    <row r="2" spans="1:18" s="13" customFormat="1" ht="54.6" customHeight="1">
      <c r="A2" s="39"/>
      <c r="B2" s="37"/>
      <c r="C2" s="37"/>
      <c r="D2" s="37"/>
      <c r="E2" s="37"/>
      <c r="F2" s="40"/>
      <c r="G2" s="35"/>
      <c r="H2" s="35"/>
      <c r="I2" s="35"/>
      <c r="J2" s="50"/>
      <c r="K2" s="50"/>
      <c r="L2" s="50"/>
      <c r="M2" s="50"/>
      <c r="N2" s="50"/>
    </row>
    <row r="3" spans="1:18" ht="14.1" customHeight="1" outlineLevel="1">
      <c r="A3" s="1">
        <v>1</v>
      </c>
      <c r="B3" s="2" t="s">
        <v>1</v>
      </c>
      <c r="C3" s="21">
        <v>38779.64</v>
      </c>
      <c r="D3" s="21">
        <v>38779.64</v>
      </c>
      <c r="E3" s="21"/>
      <c r="F3" s="26"/>
      <c r="G3" s="26"/>
      <c r="H3" s="26"/>
      <c r="I3" s="26"/>
      <c r="J3" s="26"/>
      <c r="K3" s="26"/>
      <c r="L3" s="26"/>
      <c r="M3" s="26"/>
      <c r="N3" s="26"/>
      <c r="O3" s="25"/>
      <c r="R3" s="25"/>
    </row>
    <row r="4" spans="1:18" ht="14.1" customHeight="1" outlineLevel="1">
      <c r="A4" s="1">
        <v>2</v>
      </c>
      <c r="B4" s="2" t="s">
        <v>2</v>
      </c>
      <c r="C4" s="21">
        <v>28293.879999999997</v>
      </c>
      <c r="D4" s="21">
        <v>28293.879999999997</v>
      </c>
      <c r="E4" s="21"/>
      <c r="F4" s="26"/>
      <c r="G4" s="26"/>
      <c r="H4" s="26"/>
      <c r="I4" s="26"/>
      <c r="J4" s="26"/>
      <c r="K4" s="26"/>
      <c r="L4" s="26"/>
      <c r="M4" s="26"/>
      <c r="N4" s="26"/>
      <c r="O4" s="25"/>
      <c r="R4" s="25"/>
    </row>
    <row r="5" spans="1:18" ht="14.1" customHeight="1" outlineLevel="1">
      <c r="A5" s="1">
        <v>3</v>
      </c>
      <c r="B5" s="2" t="s">
        <v>3</v>
      </c>
      <c r="C5" s="21">
        <v>30759.089999999997</v>
      </c>
      <c r="D5" s="21">
        <v>30759.089999999997</v>
      </c>
      <c r="E5" s="21"/>
      <c r="F5" s="26"/>
      <c r="G5" s="26"/>
      <c r="H5" s="26"/>
      <c r="I5" s="26"/>
      <c r="J5" s="26"/>
      <c r="K5" s="26"/>
      <c r="L5" s="26"/>
      <c r="M5" s="26"/>
      <c r="N5" s="26"/>
      <c r="O5" s="25"/>
      <c r="R5" s="25"/>
    </row>
    <row r="6" spans="1:18" ht="14.1" customHeight="1" outlineLevel="1">
      <c r="A6" s="1">
        <v>4</v>
      </c>
      <c r="B6" s="2" t="s">
        <v>47</v>
      </c>
      <c r="C6" s="21">
        <v>25730.04</v>
      </c>
      <c r="D6" s="21">
        <v>25730.04</v>
      </c>
      <c r="E6" s="21"/>
      <c r="F6" s="26"/>
      <c r="G6" s="26"/>
      <c r="H6" s="26"/>
      <c r="I6" s="26"/>
      <c r="J6" s="26"/>
      <c r="K6" s="26"/>
      <c r="L6" s="26"/>
      <c r="M6" s="26"/>
      <c r="N6" s="26"/>
      <c r="O6" s="25"/>
      <c r="R6" s="25"/>
    </row>
    <row r="7" spans="1:18" ht="23.45" customHeight="1" outlineLevel="1" collapsed="1">
      <c r="A7" s="1">
        <v>5</v>
      </c>
      <c r="B7" s="3" t="s">
        <v>24</v>
      </c>
      <c r="C7" s="21">
        <v>97071.59</v>
      </c>
      <c r="D7" s="21">
        <v>97071.59</v>
      </c>
      <c r="E7" s="21"/>
      <c r="F7" s="26"/>
      <c r="G7" s="26"/>
      <c r="H7" s="26"/>
      <c r="I7" s="26"/>
      <c r="J7" s="26"/>
      <c r="K7" s="26"/>
      <c r="L7" s="26"/>
      <c r="M7" s="26"/>
      <c r="N7" s="26"/>
      <c r="O7" s="25"/>
      <c r="R7" s="25"/>
    </row>
    <row r="8" spans="1:18" ht="22.15" customHeight="1" outlineLevel="1">
      <c r="A8" s="1">
        <v>6</v>
      </c>
      <c r="B8" s="2" t="s">
        <v>4</v>
      </c>
      <c r="C8" s="21">
        <v>155124.6</v>
      </c>
      <c r="D8" s="21">
        <v>155124.6</v>
      </c>
      <c r="E8" s="21"/>
      <c r="F8" s="26"/>
      <c r="G8" s="26"/>
      <c r="H8" s="26"/>
      <c r="I8" s="26"/>
      <c r="J8" s="26"/>
      <c r="K8" s="26"/>
      <c r="L8" s="26"/>
      <c r="M8" s="26"/>
      <c r="N8" s="26"/>
      <c r="O8" s="25"/>
      <c r="R8" s="25"/>
    </row>
    <row r="9" spans="1:18" ht="27" customHeight="1" outlineLevel="1">
      <c r="A9" s="1">
        <v>7</v>
      </c>
      <c r="B9" s="2" t="s">
        <v>44</v>
      </c>
      <c r="C9" s="21">
        <v>24141.67</v>
      </c>
      <c r="D9" s="21">
        <v>24141.67</v>
      </c>
      <c r="E9" s="21"/>
      <c r="F9" s="26"/>
      <c r="G9" s="26"/>
      <c r="H9" s="26"/>
      <c r="I9" s="26"/>
      <c r="J9" s="26"/>
      <c r="K9" s="26"/>
      <c r="L9" s="26"/>
      <c r="M9" s="26"/>
      <c r="N9" s="26"/>
      <c r="O9" s="25"/>
      <c r="R9" s="25"/>
    </row>
    <row r="10" spans="1:18" ht="14.1" customHeight="1" outlineLevel="1">
      <c r="A10" s="1">
        <v>8</v>
      </c>
      <c r="B10" s="2" t="s">
        <v>5</v>
      </c>
      <c r="C10" s="21">
        <v>23157.37</v>
      </c>
      <c r="D10" s="21">
        <v>23157.37</v>
      </c>
      <c r="E10" s="21"/>
      <c r="F10" s="26"/>
      <c r="G10" s="26"/>
      <c r="H10" s="26"/>
      <c r="I10" s="26"/>
      <c r="J10" s="26"/>
      <c r="K10" s="26"/>
      <c r="L10" s="26"/>
      <c r="M10" s="26"/>
      <c r="N10" s="26"/>
      <c r="O10" s="25"/>
      <c r="R10" s="25"/>
    </row>
    <row r="11" spans="1:18" ht="14.1" customHeight="1" outlineLevel="1">
      <c r="A11" s="1">
        <v>9</v>
      </c>
      <c r="B11" s="2" t="s">
        <v>10</v>
      </c>
      <c r="C11" s="21">
        <v>36516.71</v>
      </c>
      <c r="D11" s="21">
        <v>36516.71</v>
      </c>
      <c r="E11" s="21"/>
      <c r="F11" s="26"/>
      <c r="G11" s="26"/>
      <c r="H11" s="26"/>
      <c r="I11" s="26"/>
      <c r="J11" s="26"/>
      <c r="K11" s="26"/>
      <c r="L11" s="26"/>
      <c r="M11" s="26"/>
      <c r="N11" s="26"/>
      <c r="O11" s="25"/>
      <c r="R11" s="25"/>
    </row>
    <row r="12" spans="1:18" ht="14.1" customHeight="1" outlineLevel="1">
      <c r="A12" s="1">
        <v>10</v>
      </c>
      <c r="B12" s="2" t="s">
        <v>6</v>
      </c>
      <c r="C12" s="21">
        <v>46352.58</v>
      </c>
      <c r="D12" s="21">
        <v>46352.58</v>
      </c>
      <c r="E12" s="21"/>
      <c r="F12" s="26"/>
      <c r="G12" s="26"/>
      <c r="H12" s="26"/>
      <c r="I12" s="26"/>
      <c r="J12" s="26"/>
      <c r="K12" s="26"/>
      <c r="L12" s="26"/>
      <c r="M12" s="26"/>
      <c r="N12" s="26"/>
      <c r="O12" s="25"/>
      <c r="R12" s="25"/>
    </row>
    <row r="13" spans="1:18" ht="14.1" customHeight="1" outlineLevel="1">
      <c r="A13" s="1">
        <v>11</v>
      </c>
      <c r="B13" s="2" t="s">
        <v>7</v>
      </c>
      <c r="C13" s="21">
        <v>25816.67</v>
      </c>
      <c r="D13" s="21">
        <v>25816.67</v>
      </c>
      <c r="E13" s="21"/>
      <c r="F13" s="26"/>
      <c r="G13" s="26"/>
      <c r="H13" s="26"/>
      <c r="I13" s="26"/>
      <c r="J13" s="26"/>
      <c r="K13" s="26"/>
      <c r="L13" s="26"/>
      <c r="M13" s="26"/>
      <c r="N13" s="26"/>
      <c r="O13" s="25"/>
      <c r="R13" s="25"/>
    </row>
    <row r="14" spans="1:18" ht="14.1" customHeight="1" outlineLevel="1">
      <c r="A14" s="1">
        <v>12</v>
      </c>
      <c r="B14" s="2" t="s">
        <v>37</v>
      </c>
      <c r="C14" s="21">
        <v>20165.939999999999</v>
      </c>
      <c r="D14" s="21">
        <v>20165.939999999999</v>
      </c>
      <c r="E14" s="21"/>
      <c r="F14" s="26"/>
      <c r="G14" s="26"/>
      <c r="H14" s="26"/>
      <c r="I14" s="26"/>
      <c r="J14" s="26"/>
      <c r="K14" s="26"/>
      <c r="L14" s="26"/>
      <c r="M14" s="26"/>
      <c r="N14" s="26"/>
      <c r="O14" s="25"/>
      <c r="R14" s="25"/>
    </row>
    <row r="15" spans="1:18" ht="14.1" customHeight="1" outlineLevel="1">
      <c r="A15" s="1">
        <v>13</v>
      </c>
      <c r="B15" s="2" t="s">
        <v>8</v>
      </c>
      <c r="C15" s="21">
        <v>31935.7</v>
      </c>
      <c r="D15" s="21">
        <v>31935.7</v>
      </c>
      <c r="E15" s="21"/>
      <c r="F15" s="26"/>
      <c r="G15" s="26"/>
      <c r="H15" s="26"/>
      <c r="I15" s="26"/>
      <c r="J15" s="26"/>
      <c r="K15" s="26"/>
      <c r="L15" s="26"/>
      <c r="M15" s="26"/>
      <c r="N15" s="26"/>
      <c r="O15" s="25"/>
      <c r="R15" s="25"/>
    </row>
    <row r="16" spans="1:18" ht="14.1" customHeight="1" outlineLevel="1" collapsed="1">
      <c r="A16" s="1">
        <v>14</v>
      </c>
      <c r="B16" s="2" t="s">
        <v>9</v>
      </c>
      <c r="C16" s="21">
        <v>26238.059999999998</v>
      </c>
      <c r="D16" s="21">
        <v>26238.059999999998</v>
      </c>
      <c r="E16" s="21"/>
      <c r="F16" s="26"/>
      <c r="G16" s="26"/>
      <c r="H16" s="26"/>
      <c r="I16" s="26"/>
      <c r="J16" s="26"/>
      <c r="K16" s="26"/>
      <c r="L16" s="26"/>
      <c r="M16" s="26"/>
      <c r="N16" s="26"/>
      <c r="O16" s="25"/>
      <c r="R16" s="25"/>
    </row>
    <row r="17" spans="1:18" ht="14.1" customHeight="1" outlineLevel="1">
      <c r="A17" s="1">
        <v>15</v>
      </c>
      <c r="B17" s="2" t="s">
        <v>51</v>
      </c>
      <c r="C17" s="21">
        <v>35174.639999999999</v>
      </c>
      <c r="D17" s="21">
        <v>35174.639999999999</v>
      </c>
      <c r="E17" s="21"/>
      <c r="F17" s="26"/>
      <c r="G17" s="26"/>
      <c r="H17" s="26"/>
      <c r="I17" s="26"/>
      <c r="J17" s="26"/>
      <c r="K17" s="26"/>
      <c r="L17" s="26"/>
      <c r="M17" s="26"/>
      <c r="N17" s="26"/>
      <c r="O17" s="25"/>
      <c r="R17" s="25"/>
    </row>
    <row r="18" spans="1:18" ht="14.1" customHeight="1" outlineLevel="1">
      <c r="A18" s="1">
        <v>16</v>
      </c>
      <c r="B18" s="2" t="s">
        <v>11</v>
      </c>
      <c r="C18" s="21">
        <v>54489.33</v>
      </c>
      <c r="D18" s="21">
        <v>54489.33</v>
      </c>
      <c r="E18" s="21"/>
      <c r="F18" s="26"/>
      <c r="G18" s="26"/>
      <c r="H18" s="26"/>
      <c r="I18" s="26"/>
      <c r="J18" s="26"/>
      <c r="K18" s="26"/>
      <c r="L18" s="26"/>
      <c r="M18" s="26"/>
      <c r="N18" s="26"/>
      <c r="O18" s="25"/>
      <c r="R18" s="25"/>
    </row>
    <row r="19" spans="1:18" ht="14.1" customHeight="1" outlineLevel="1">
      <c r="A19" s="1">
        <v>17</v>
      </c>
      <c r="B19" s="2" t="s">
        <v>19</v>
      </c>
      <c r="C19" s="21">
        <v>48813.459999999992</v>
      </c>
      <c r="D19" s="21">
        <v>48813.459999999992</v>
      </c>
      <c r="E19" s="21"/>
      <c r="F19" s="26"/>
      <c r="G19" s="26"/>
      <c r="H19" s="26"/>
      <c r="I19" s="26"/>
      <c r="J19" s="26"/>
      <c r="K19" s="26"/>
      <c r="L19" s="26"/>
      <c r="M19" s="26"/>
      <c r="N19" s="26"/>
      <c r="O19" s="25"/>
      <c r="R19" s="25"/>
    </row>
    <row r="20" spans="1:18" ht="14.1" customHeight="1" outlineLevel="1" collapsed="1">
      <c r="A20" s="1">
        <v>18</v>
      </c>
      <c r="B20" s="2" t="s">
        <v>38</v>
      </c>
      <c r="C20" s="21">
        <v>32145.25</v>
      </c>
      <c r="D20" s="21">
        <v>32145.25</v>
      </c>
      <c r="E20" s="21"/>
      <c r="F20" s="26"/>
      <c r="G20" s="26"/>
      <c r="H20" s="26"/>
      <c r="I20" s="26"/>
      <c r="J20" s="26"/>
      <c r="K20" s="26"/>
      <c r="L20" s="26"/>
      <c r="M20" s="26"/>
      <c r="N20" s="26"/>
      <c r="O20" s="25"/>
      <c r="R20" s="25"/>
    </row>
    <row r="21" spans="1:18" s="20" customFormat="1" ht="14.1" customHeight="1" outlineLevel="1">
      <c r="A21" s="1">
        <v>19</v>
      </c>
      <c r="B21" s="2" t="s">
        <v>63</v>
      </c>
      <c r="C21" s="21">
        <v>30813.079999999998</v>
      </c>
      <c r="D21" s="21">
        <v>30813.079999999998</v>
      </c>
      <c r="E21" s="21"/>
      <c r="F21" s="21"/>
      <c r="G21" s="21"/>
      <c r="H21" s="26"/>
      <c r="I21" s="21"/>
      <c r="J21" s="26"/>
      <c r="K21" s="26"/>
      <c r="L21" s="21"/>
      <c r="M21" s="21"/>
      <c r="N21" s="21"/>
      <c r="O21" s="25"/>
      <c r="R21" s="25"/>
    </row>
    <row r="22" spans="1:18" ht="14.1" customHeight="1" outlineLevel="1">
      <c r="A22" s="1">
        <v>20</v>
      </c>
      <c r="B22" s="2" t="s">
        <v>12</v>
      </c>
      <c r="C22" s="21">
        <v>59826.399999999994</v>
      </c>
      <c r="D22" s="21">
        <v>59826.399999999994</v>
      </c>
      <c r="E22" s="21"/>
      <c r="F22" s="26"/>
      <c r="G22" s="26"/>
      <c r="H22" s="26"/>
      <c r="I22" s="26"/>
      <c r="J22" s="26"/>
      <c r="K22" s="26"/>
      <c r="L22" s="26"/>
      <c r="M22" s="26"/>
      <c r="N22" s="26"/>
      <c r="O22" s="25"/>
      <c r="R22" s="25"/>
    </row>
    <row r="23" spans="1:18" ht="14.1" customHeight="1" outlineLevel="1">
      <c r="A23" s="1">
        <v>21</v>
      </c>
      <c r="B23" s="2" t="s">
        <v>13</v>
      </c>
      <c r="C23" s="21">
        <v>34460.89</v>
      </c>
      <c r="D23" s="21">
        <v>34460.89</v>
      </c>
      <c r="E23" s="21"/>
      <c r="F23" s="26"/>
      <c r="G23" s="26"/>
      <c r="H23" s="26"/>
      <c r="I23" s="26"/>
      <c r="J23" s="26"/>
      <c r="K23" s="26"/>
      <c r="L23" s="26"/>
      <c r="M23" s="26"/>
      <c r="N23" s="26"/>
      <c r="O23" s="25"/>
      <c r="R23" s="25"/>
    </row>
    <row r="24" spans="1:18" ht="14.1" customHeight="1" outlineLevel="1">
      <c r="A24" s="1">
        <v>22</v>
      </c>
      <c r="B24" s="2" t="s">
        <v>14</v>
      </c>
      <c r="C24" s="21">
        <v>26819.84</v>
      </c>
      <c r="D24" s="21">
        <v>26819.84</v>
      </c>
      <c r="E24" s="21"/>
      <c r="F24" s="26"/>
      <c r="G24" s="26"/>
      <c r="H24" s="26"/>
      <c r="I24" s="26"/>
      <c r="J24" s="26"/>
      <c r="K24" s="26"/>
      <c r="L24" s="26"/>
      <c r="M24" s="26"/>
      <c r="N24" s="26"/>
      <c r="O24" s="25"/>
      <c r="R24" s="25"/>
    </row>
    <row r="25" spans="1:18" ht="14.1" customHeight="1" outlineLevel="1">
      <c r="A25" s="1">
        <v>23</v>
      </c>
      <c r="B25" s="2" t="s">
        <v>15</v>
      </c>
      <c r="C25" s="21">
        <v>26047.829999999998</v>
      </c>
      <c r="D25" s="21">
        <v>26047.829999999998</v>
      </c>
      <c r="E25" s="21"/>
      <c r="F25" s="26"/>
      <c r="G25" s="26"/>
      <c r="H25" s="26"/>
      <c r="I25" s="26"/>
      <c r="J25" s="26"/>
      <c r="K25" s="26"/>
      <c r="L25" s="26"/>
      <c r="M25" s="26"/>
      <c r="N25" s="26"/>
      <c r="O25" s="25"/>
      <c r="R25" s="25"/>
    </row>
    <row r="26" spans="1:18" ht="14.1" customHeight="1" outlineLevel="1">
      <c r="A26" s="1">
        <v>24</v>
      </c>
      <c r="B26" s="2" t="s">
        <v>52</v>
      </c>
      <c r="C26" s="21">
        <v>25979.89</v>
      </c>
      <c r="D26" s="21">
        <v>25979.89</v>
      </c>
      <c r="E26" s="21"/>
      <c r="F26" s="26"/>
      <c r="G26" s="26"/>
      <c r="H26" s="26"/>
      <c r="I26" s="26"/>
      <c r="J26" s="26"/>
      <c r="K26" s="26"/>
      <c r="L26" s="26"/>
      <c r="M26" s="26"/>
      <c r="N26" s="26"/>
      <c r="O26" s="25"/>
      <c r="R26" s="25"/>
    </row>
    <row r="27" spans="1:18" ht="23.45" customHeight="1" outlineLevel="1">
      <c r="A27" s="1">
        <v>25</v>
      </c>
      <c r="B27" s="2" t="s">
        <v>16</v>
      </c>
      <c r="C27" s="21">
        <v>32798.25</v>
      </c>
      <c r="D27" s="21">
        <v>32798.25</v>
      </c>
      <c r="E27" s="21"/>
      <c r="F27" s="26"/>
      <c r="G27" s="26"/>
      <c r="H27" s="26"/>
      <c r="I27" s="26"/>
      <c r="J27" s="26"/>
      <c r="K27" s="26"/>
      <c r="L27" s="26"/>
      <c r="M27" s="26"/>
      <c r="N27" s="26"/>
      <c r="O27" s="25"/>
      <c r="R27" s="25"/>
    </row>
    <row r="28" spans="1:18" ht="27.6" customHeight="1" outlineLevel="1">
      <c r="A28" s="1">
        <v>26</v>
      </c>
      <c r="B28" s="2" t="s">
        <v>17</v>
      </c>
      <c r="C28" s="21">
        <v>72223.64</v>
      </c>
      <c r="D28" s="21">
        <v>72223.64</v>
      </c>
      <c r="E28" s="21"/>
      <c r="F28" s="26"/>
      <c r="G28" s="26"/>
      <c r="H28" s="26"/>
      <c r="I28" s="26"/>
      <c r="J28" s="26"/>
      <c r="K28" s="26"/>
      <c r="L28" s="26"/>
      <c r="M28" s="26"/>
      <c r="N28" s="26"/>
      <c r="O28" s="25"/>
      <c r="R28" s="25"/>
    </row>
    <row r="29" spans="1:18" ht="24.6" customHeight="1" outlineLevel="1">
      <c r="A29" s="1">
        <v>27</v>
      </c>
      <c r="B29" s="2" t="s">
        <v>18</v>
      </c>
      <c r="C29" s="21">
        <v>19529.89</v>
      </c>
      <c r="D29" s="21">
        <v>19529.89</v>
      </c>
      <c r="E29" s="21"/>
      <c r="F29" s="26"/>
      <c r="G29" s="26"/>
      <c r="H29" s="26"/>
      <c r="I29" s="26"/>
      <c r="J29" s="26"/>
      <c r="K29" s="26"/>
      <c r="L29" s="26"/>
      <c r="M29" s="26"/>
      <c r="N29" s="26"/>
      <c r="O29" s="25"/>
      <c r="R29" s="25"/>
    </row>
    <row r="30" spans="1:18" ht="24.6" customHeight="1" outlineLevel="1">
      <c r="A30" s="1">
        <v>28</v>
      </c>
      <c r="B30" s="2" t="s">
        <v>81</v>
      </c>
      <c r="C30" s="21">
        <v>36165.18</v>
      </c>
      <c r="D30" s="21">
        <v>36165.18</v>
      </c>
      <c r="E30" s="21"/>
      <c r="F30" s="26"/>
      <c r="G30" s="26"/>
      <c r="H30" s="26"/>
      <c r="I30" s="26"/>
      <c r="J30" s="26"/>
      <c r="K30" s="26"/>
      <c r="L30" s="26"/>
      <c r="M30" s="26"/>
      <c r="N30" s="26"/>
      <c r="O30" s="25"/>
      <c r="R30" s="25"/>
    </row>
    <row r="31" spans="1:18" ht="14.1" customHeight="1" outlineLevel="1">
      <c r="A31" s="1">
        <v>29</v>
      </c>
      <c r="B31" s="2" t="s">
        <v>20</v>
      </c>
      <c r="C31" s="21">
        <v>44486.07</v>
      </c>
      <c r="D31" s="21">
        <v>44486.07</v>
      </c>
      <c r="E31" s="21"/>
      <c r="F31" s="26"/>
      <c r="G31" s="26"/>
      <c r="H31" s="26"/>
      <c r="I31" s="26"/>
      <c r="J31" s="26"/>
      <c r="K31" s="26"/>
      <c r="L31" s="26"/>
      <c r="M31" s="26"/>
      <c r="N31" s="26"/>
      <c r="O31" s="25"/>
      <c r="R31" s="25"/>
    </row>
    <row r="32" spans="1:18" ht="14.1" customHeight="1" outlineLevel="1">
      <c r="A32" s="1">
        <v>30</v>
      </c>
      <c r="B32" s="2" t="s">
        <v>21</v>
      </c>
      <c r="C32" s="21">
        <v>51840.210000000006</v>
      </c>
      <c r="D32" s="21">
        <v>51840.210000000006</v>
      </c>
      <c r="E32" s="21"/>
      <c r="F32" s="26"/>
      <c r="G32" s="26"/>
      <c r="H32" s="26"/>
      <c r="I32" s="26"/>
      <c r="J32" s="26"/>
      <c r="K32" s="26"/>
      <c r="L32" s="26"/>
      <c r="M32" s="26"/>
      <c r="N32" s="26"/>
      <c r="O32" s="25"/>
      <c r="R32" s="25"/>
    </row>
    <row r="33" spans="1:18" ht="14.1" customHeight="1" outlineLevel="1">
      <c r="A33" s="1">
        <v>31</v>
      </c>
      <c r="B33" s="2" t="s">
        <v>22</v>
      </c>
      <c r="C33" s="21">
        <v>49362.29</v>
      </c>
      <c r="D33" s="21">
        <v>49362.29</v>
      </c>
      <c r="E33" s="21"/>
      <c r="F33" s="26"/>
      <c r="G33" s="26"/>
      <c r="H33" s="26"/>
      <c r="I33" s="26"/>
      <c r="J33" s="26"/>
      <c r="K33" s="26"/>
      <c r="L33" s="26"/>
      <c r="M33" s="26"/>
      <c r="N33" s="26"/>
      <c r="O33" s="25"/>
      <c r="R33" s="25"/>
    </row>
    <row r="34" spans="1:18" s="15" customFormat="1" ht="14.1" customHeight="1">
      <c r="A34" s="41" t="s">
        <v>23</v>
      </c>
      <c r="B34" s="42"/>
      <c r="C34" s="22">
        <v>1291059.6799999995</v>
      </c>
      <c r="D34" s="22">
        <v>1291059.6799999995</v>
      </c>
      <c r="E34" s="22">
        <f t="shared" ref="D34:N34" si="0">SUM(E3:E33)</f>
        <v>0</v>
      </c>
      <c r="F34" s="22">
        <f t="shared" si="0"/>
        <v>0</v>
      </c>
      <c r="G34" s="22">
        <f t="shared" si="0"/>
        <v>0</v>
      </c>
      <c r="H34" s="22">
        <f t="shared" si="0"/>
        <v>0</v>
      </c>
      <c r="I34" s="22">
        <f t="shared" si="0"/>
        <v>0</v>
      </c>
      <c r="J34" s="22">
        <f t="shared" si="0"/>
        <v>0</v>
      </c>
      <c r="K34" s="22">
        <f t="shared" si="0"/>
        <v>0</v>
      </c>
      <c r="L34" s="22">
        <f t="shared" si="0"/>
        <v>0</v>
      </c>
      <c r="M34" s="22">
        <f t="shared" si="0"/>
        <v>0</v>
      </c>
      <c r="N34" s="22">
        <f t="shared" si="0"/>
        <v>0</v>
      </c>
      <c r="O34" s="25"/>
      <c r="P34" s="34"/>
    </row>
    <row r="35" spans="1:18" s="15" customFormat="1" ht="14.1" customHeight="1" outlineLevel="1">
      <c r="A35" s="4">
        <v>1</v>
      </c>
      <c r="B35" s="5" t="s">
        <v>60</v>
      </c>
      <c r="C35" s="21">
        <v>4660.37</v>
      </c>
      <c r="D35" s="21">
        <v>4660.37</v>
      </c>
      <c r="E35" s="21"/>
      <c r="F35" s="26"/>
      <c r="G35" s="26"/>
      <c r="H35" s="26"/>
      <c r="I35" s="26"/>
      <c r="J35" s="26"/>
      <c r="K35" s="26"/>
      <c r="L35" s="26"/>
      <c r="M35" s="26"/>
      <c r="N35" s="31"/>
      <c r="O35" s="25"/>
    </row>
    <row r="36" spans="1:18" s="15" customFormat="1" ht="14.1" customHeight="1" outlineLevel="1">
      <c r="A36" s="4">
        <f t="shared" ref="A36:A41" si="1">A35+1</f>
        <v>2</v>
      </c>
      <c r="B36" s="2" t="s">
        <v>4</v>
      </c>
      <c r="C36" s="21">
        <v>800.39</v>
      </c>
      <c r="D36" s="21">
        <v>800.39</v>
      </c>
      <c r="E36" s="21"/>
      <c r="F36" s="26"/>
      <c r="G36" s="26"/>
      <c r="H36" s="26"/>
      <c r="I36" s="26"/>
      <c r="J36" s="26"/>
      <c r="K36" s="26"/>
      <c r="L36" s="26"/>
      <c r="M36" s="26"/>
      <c r="N36" s="31"/>
      <c r="O36" s="25"/>
    </row>
    <row r="37" spans="1:18" s="15" customFormat="1" ht="14.1" customHeight="1" outlineLevel="1">
      <c r="A37" s="4">
        <f t="shared" si="1"/>
        <v>3</v>
      </c>
      <c r="B37" s="29" t="s">
        <v>64</v>
      </c>
      <c r="C37" s="21">
        <v>7437.97</v>
      </c>
      <c r="D37" s="21">
        <v>7437.97</v>
      </c>
      <c r="E37" s="21"/>
      <c r="F37" s="26"/>
      <c r="G37" s="26"/>
      <c r="H37" s="26"/>
      <c r="I37" s="26"/>
      <c r="J37" s="26"/>
      <c r="K37" s="26"/>
      <c r="L37" s="26"/>
      <c r="M37" s="26"/>
      <c r="N37" s="31"/>
      <c r="O37" s="25"/>
    </row>
    <row r="38" spans="1:18" s="15" customFormat="1" ht="14.1" customHeight="1" outlineLevel="1">
      <c r="A38" s="4">
        <f t="shared" si="1"/>
        <v>4</v>
      </c>
      <c r="B38" s="29" t="s">
        <v>6</v>
      </c>
      <c r="C38" s="21">
        <v>855.66</v>
      </c>
      <c r="D38" s="21">
        <v>855.66</v>
      </c>
      <c r="E38" s="21"/>
      <c r="F38" s="26"/>
      <c r="G38" s="26"/>
      <c r="H38" s="26"/>
      <c r="I38" s="26"/>
      <c r="J38" s="26"/>
      <c r="K38" s="26"/>
      <c r="L38" s="26"/>
      <c r="M38" s="26"/>
      <c r="N38" s="31"/>
      <c r="O38" s="25"/>
    </row>
    <row r="39" spans="1:18" s="15" customFormat="1" ht="14.1" customHeight="1" outlineLevel="1">
      <c r="A39" s="4">
        <f t="shared" si="1"/>
        <v>5</v>
      </c>
      <c r="B39" s="5" t="s">
        <v>65</v>
      </c>
      <c r="C39" s="21">
        <v>1321.7</v>
      </c>
      <c r="D39" s="21">
        <v>1321.7</v>
      </c>
      <c r="E39" s="21"/>
      <c r="F39" s="26"/>
      <c r="G39" s="26"/>
      <c r="H39" s="26"/>
      <c r="I39" s="26"/>
      <c r="J39" s="26"/>
      <c r="K39" s="26"/>
      <c r="L39" s="26"/>
      <c r="M39" s="26"/>
      <c r="N39" s="31"/>
      <c r="O39" s="25"/>
    </row>
    <row r="40" spans="1:18" s="15" customFormat="1" ht="18" customHeight="1" outlineLevel="1">
      <c r="A40" s="4">
        <f t="shared" si="1"/>
        <v>6</v>
      </c>
      <c r="B40" s="6" t="s">
        <v>18</v>
      </c>
      <c r="C40" s="21">
        <v>1220.21</v>
      </c>
      <c r="D40" s="21">
        <v>1220.21</v>
      </c>
      <c r="E40" s="21"/>
      <c r="F40" s="26"/>
      <c r="G40" s="26"/>
      <c r="H40" s="26"/>
      <c r="I40" s="26"/>
      <c r="J40" s="26"/>
      <c r="K40" s="26"/>
      <c r="L40" s="26"/>
      <c r="M40" s="26"/>
      <c r="N40" s="31"/>
      <c r="O40" s="25"/>
    </row>
    <row r="41" spans="1:18" s="15" customFormat="1" ht="14.1" customHeight="1" outlineLevel="1">
      <c r="A41" s="4">
        <f t="shared" si="1"/>
        <v>7</v>
      </c>
      <c r="B41" s="6" t="s">
        <v>20</v>
      </c>
      <c r="C41" s="21">
        <v>1072.22</v>
      </c>
      <c r="D41" s="21">
        <v>1072.22</v>
      </c>
      <c r="E41" s="21"/>
      <c r="F41" s="26"/>
      <c r="G41" s="26"/>
      <c r="H41" s="26"/>
      <c r="I41" s="26"/>
      <c r="J41" s="26"/>
      <c r="K41" s="26"/>
      <c r="L41" s="26"/>
      <c r="M41" s="26"/>
      <c r="N41" s="31"/>
      <c r="O41" s="25"/>
    </row>
    <row r="42" spans="1:18" s="15" customFormat="1" ht="14.1" customHeight="1">
      <c r="A42" s="41" t="s">
        <v>45</v>
      </c>
      <c r="B42" s="42"/>
      <c r="C42" s="22">
        <v>17368.52</v>
      </c>
      <c r="D42" s="22">
        <v>17368.52</v>
      </c>
      <c r="E42" s="22">
        <f t="shared" ref="D42:N42" si="2">SUM(E35:E41)</f>
        <v>0</v>
      </c>
      <c r="F42" s="22">
        <f t="shared" si="2"/>
        <v>0</v>
      </c>
      <c r="G42" s="22">
        <f t="shared" si="2"/>
        <v>0</v>
      </c>
      <c r="H42" s="22">
        <f t="shared" si="2"/>
        <v>0</v>
      </c>
      <c r="I42" s="22">
        <f t="shared" si="2"/>
        <v>0</v>
      </c>
      <c r="J42" s="22">
        <f t="shared" si="2"/>
        <v>0</v>
      </c>
      <c r="K42" s="22">
        <f t="shared" si="2"/>
        <v>0</v>
      </c>
      <c r="L42" s="22">
        <f t="shared" si="2"/>
        <v>0</v>
      </c>
      <c r="M42" s="22">
        <f t="shared" si="2"/>
        <v>0</v>
      </c>
      <c r="N42" s="22">
        <f t="shared" si="2"/>
        <v>0</v>
      </c>
      <c r="O42" s="25"/>
    </row>
    <row r="43" spans="1:18" ht="30" customHeight="1" outlineLevel="1">
      <c r="A43" s="1">
        <v>1</v>
      </c>
      <c r="B43" s="6" t="s">
        <v>79</v>
      </c>
      <c r="C43" s="21">
        <v>124793.24</v>
      </c>
      <c r="D43" s="21">
        <v>124793.24</v>
      </c>
      <c r="E43" s="21"/>
      <c r="F43" s="26"/>
      <c r="G43" s="26"/>
      <c r="H43" s="26"/>
      <c r="I43" s="26"/>
      <c r="J43" s="26"/>
      <c r="K43" s="26"/>
      <c r="L43" s="26"/>
      <c r="M43" s="26"/>
      <c r="N43" s="26"/>
      <c r="O43" s="25"/>
    </row>
    <row r="44" spans="1:18" ht="31.9" customHeight="1" outlineLevel="1">
      <c r="A44" s="1">
        <v>2</v>
      </c>
      <c r="B44" s="6" t="s">
        <v>80</v>
      </c>
      <c r="C44" s="21">
        <v>40761.43</v>
      </c>
      <c r="D44" s="21">
        <v>40761.43</v>
      </c>
      <c r="E44" s="21"/>
      <c r="F44" s="26"/>
      <c r="G44" s="26"/>
      <c r="H44" s="26"/>
      <c r="I44" s="26"/>
      <c r="J44" s="26"/>
      <c r="K44" s="26"/>
      <c r="L44" s="26"/>
      <c r="M44" s="26"/>
      <c r="N44" s="26"/>
      <c r="O44" s="25"/>
    </row>
    <row r="45" spans="1:18" ht="18" customHeight="1" outlineLevel="1">
      <c r="A45" s="1">
        <v>3</v>
      </c>
      <c r="B45" s="2" t="s">
        <v>47</v>
      </c>
      <c r="C45" s="21">
        <v>18608.740000000002</v>
      </c>
      <c r="D45" s="21">
        <v>18608.740000000002</v>
      </c>
      <c r="E45" s="21"/>
      <c r="F45" s="26"/>
      <c r="G45" s="26"/>
      <c r="H45" s="26"/>
      <c r="I45" s="26"/>
      <c r="J45" s="26"/>
      <c r="K45" s="26"/>
      <c r="L45" s="26"/>
      <c r="M45" s="26"/>
      <c r="N45" s="26"/>
      <c r="O45" s="25"/>
    </row>
    <row r="46" spans="1:18" ht="18" customHeight="1" outlineLevel="1" collapsed="1">
      <c r="A46" s="1">
        <v>4</v>
      </c>
      <c r="B46" s="8" t="s">
        <v>24</v>
      </c>
      <c r="C46" s="21">
        <v>84632.73000000001</v>
      </c>
      <c r="D46" s="21">
        <v>84632.73000000001</v>
      </c>
      <c r="E46" s="21"/>
      <c r="F46" s="26"/>
      <c r="G46" s="26"/>
      <c r="H46" s="26"/>
      <c r="I46" s="26"/>
      <c r="J46" s="26"/>
      <c r="K46" s="26"/>
      <c r="L46" s="26"/>
      <c r="M46" s="26"/>
      <c r="N46" s="26"/>
      <c r="O46" s="25"/>
    </row>
    <row r="47" spans="1:18" ht="18" customHeight="1" outlineLevel="1">
      <c r="A47" s="1">
        <v>5</v>
      </c>
      <c r="B47" s="28" t="s">
        <v>75</v>
      </c>
      <c r="C47" s="21">
        <v>35102.29</v>
      </c>
      <c r="D47" s="21">
        <v>35102.29</v>
      </c>
      <c r="E47" s="21"/>
      <c r="F47" s="26"/>
      <c r="G47" s="26"/>
      <c r="H47" s="26"/>
      <c r="I47" s="26"/>
      <c r="J47" s="26"/>
      <c r="K47" s="26"/>
      <c r="L47" s="26"/>
      <c r="M47" s="26"/>
      <c r="N47" s="26"/>
      <c r="O47" s="25"/>
    </row>
    <row r="48" spans="1:18" ht="24" customHeight="1" outlineLevel="1">
      <c r="A48" s="1">
        <v>6</v>
      </c>
      <c r="B48" s="6" t="s">
        <v>46</v>
      </c>
      <c r="C48" s="21">
        <v>51495.16</v>
      </c>
      <c r="D48" s="21">
        <v>51495.16</v>
      </c>
      <c r="E48" s="21"/>
      <c r="F48" s="26"/>
      <c r="G48" s="26"/>
      <c r="H48" s="26"/>
      <c r="I48" s="26"/>
      <c r="J48" s="26"/>
      <c r="K48" s="26"/>
      <c r="L48" s="26"/>
      <c r="M48" s="26"/>
      <c r="N48" s="26"/>
      <c r="O48" s="25"/>
    </row>
    <row r="49" spans="1:15" ht="18" customHeight="1" outlineLevel="1">
      <c r="A49" s="1">
        <v>7</v>
      </c>
      <c r="B49" s="8" t="s">
        <v>8</v>
      </c>
      <c r="C49" s="21">
        <v>51745.35</v>
      </c>
      <c r="D49" s="21">
        <v>51745.35</v>
      </c>
      <c r="E49" s="21"/>
      <c r="F49" s="26"/>
      <c r="G49" s="26"/>
      <c r="H49" s="26"/>
      <c r="I49" s="26"/>
      <c r="J49" s="26"/>
      <c r="K49" s="26"/>
      <c r="L49" s="26"/>
      <c r="M49" s="26"/>
      <c r="N49" s="26"/>
      <c r="O49" s="25"/>
    </row>
    <row r="50" spans="1:15" ht="18" customHeight="1" outlineLevel="1">
      <c r="A50" s="1">
        <v>8</v>
      </c>
      <c r="B50" s="2" t="s">
        <v>48</v>
      </c>
      <c r="C50" s="21">
        <v>57306.5</v>
      </c>
      <c r="D50" s="21">
        <v>57306.5</v>
      </c>
      <c r="E50" s="21"/>
      <c r="F50" s="26"/>
      <c r="G50" s="26"/>
      <c r="H50" s="26"/>
      <c r="I50" s="26"/>
      <c r="J50" s="26"/>
      <c r="K50" s="26"/>
      <c r="L50" s="26"/>
      <c r="M50" s="26"/>
      <c r="N50" s="26"/>
      <c r="O50" s="25"/>
    </row>
    <row r="51" spans="1:15" ht="18" customHeight="1" outlineLevel="1">
      <c r="A51" s="1">
        <v>9</v>
      </c>
      <c r="B51" s="2" t="s">
        <v>25</v>
      </c>
      <c r="C51" s="21">
        <v>3960.32</v>
      </c>
      <c r="D51" s="21">
        <v>3960.32</v>
      </c>
      <c r="E51" s="21"/>
      <c r="F51" s="26"/>
      <c r="G51" s="26"/>
      <c r="H51" s="26"/>
      <c r="I51" s="26"/>
      <c r="J51" s="26"/>
      <c r="K51" s="26"/>
      <c r="L51" s="26"/>
      <c r="M51" s="26"/>
      <c r="N51" s="26"/>
      <c r="O51" s="25"/>
    </row>
    <row r="52" spans="1:15" ht="18" customHeight="1" outlineLevel="1">
      <c r="A52" s="1">
        <v>10</v>
      </c>
      <c r="B52" s="2" t="s">
        <v>50</v>
      </c>
      <c r="C52" s="21">
        <v>26696.39</v>
      </c>
      <c r="D52" s="21">
        <v>26696.39</v>
      </c>
      <c r="E52" s="21"/>
      <c r="F52" s="26"/>
      <c r="G52" s="26"/>
      <c r="H52" s="26"/>
      <c r="I52" s="26"/>
      <c r="J52" s="26"/>
      <c r="K52" s="26"/>
      <c r="L52" s="26"/>
      <c r="M52" s="26"/>
      <c r="N52" s="26"/>
      <c r="O52" s="25"/>
    </row>
    <row r="53" spans="1:15" ht="18" customHeight="1" outlineLevel="1">
      <c r="A53" s="1">
        <v>11</v>
      </c>
      <c r="B53" s="2" t="s">
        <v>36</v>
      </c>
      <c r="C53" s="21">
        <v>25954.590000000004</v>
      </c>
      <c r="D53" s="21">
        <v>25954.590000000004</v>
      </c>
      <c r="E53" s="21"/>
      <c r="F53" s="26"/>
      <c r="G53" s="26"/>
      <c r="H53" s="26"/>
      <c r="I53" s="26"/>
      <c r="J53" s="26"/>
      <c r="K53" s="26"/>
      <c r="L53" s="26"/>
      <c r="M53" s="26"/>
      <c r="N53" s="26"/>
      <c r="O53" s="25"/>
    </row>
    <row r="54" spans="1:15" ht="18" customHeight="1" outlineLevel="1">
      <c r="A54" s="1">
        <v>12</v>
      </c>
      <c r="B54" s="2" t="s">
        <v>38</v>
      </c>
      <c r="C54" s="21">
        <v>38738.31</v>
      </c>
      <c r="D54" s="21">
        <v>38738.31</v>
      </c>
      <c r="E54" s="21"/>
      <c r="F54" s="26"/>
      <c r="G54" s="26"/>
      <c r="H54" s="26"/>
      <c r="I54" s="26"/>
      <c r="J54" s="26"/>
      <c r="K54" s="26"/>
      <c r="L54" s="26"/>
      <c r="M54" s="26"/>
      <c r="N54" s="26"/>
      <c r="O54" s="25"/>
    </row>
    <row r="55" spans="1:15" ht="18" customHeight="1" outlineLevel="1">
      <c r="A55" s="1">
        <v>13</v>
      </c>
      <c r="B55" s="2" t="s">
        <v>39</v>
      </c>
      <c r="C55" s="21">
        <v>53863.880000000005</v>
      </c>
      <c r="D55" s="21">
        <v>53863.880000000005</v>
      </c>
      <c r="E55" s="21"/>
      <c r="F55" s="26"/>
      <c r="G55" s="26"/>
      <c r="H55" s="26"/>
      <c r="I55" s="26"/>
      <c r="J55" s="26"/>
      <c r="K55" s="26"/>
      <c r="L55" s="26"/>
      <c r="M55" s="26"/>
      <c r="N55" s="26"/>
      <c r="O55" s="25"/>
    </row>
    <row r="56" spans="1:15" ht="25.15" customHeight="1" outlineLevel="1">
      <c r="A56" s="1">
        <v>14</v>
      </c>
      <c r="B56" s="2" t="s">
        <v>78</v>
      </c>
      <c r="C56" s="21">
        <v>81156.7</v>
      </c>
      <c r="D56" s="21">
        <v>81156.7</v>
      </c>
      <c r="E56" s="21"/>
      <c r="F56" s="26"/>
      <c r="G56" s="26"/>
      <c r="H56" s="26"/>
      <c r="I56" s="26"/>
      <c r="J56" s="26"/>
      <c r="K56" s="26"/>
      <c r="L56" s="26"/>
      <c r="M56" s="26"/>
      <c r="N56" s="26"/>
      <c r="O56" s="25"/>
    </row>
    <row r="57" spans="1:15" ht="18" customHeight="1" outlineLevel="1">
      <c r="A57" s="1">
        <v>15</v>
      </c>
      <c r="B57" s="9" t="s">
        <v>26</v>
      </c>
      <c r="C57" s="21">
        <v>70086.89</v>
      </c>
      <c r="D57" s="21">
        <v>70086.89</v>
      </c>
      <c r="E57" s="21"/>
      <c r="F57" s="26"/>
      <c r="G57" s="26"/>
      <c r="H57" s="26"/>
      <c r="I57" s="26"/>
      <c r="J57" s="26"/>
      <c r="K57" s="26"/>
      <c r="L57" s="26"/>
      <c r="M57" s="26"/>
      <c r="N57" s="26"/>
      <c r="O57" s="25"/>
    </row>
    <row r="58" spans="1:15" ht="18" customHeight="1" outlineLevel="1">
      <c r="A58" s="1">
        <v>16</v>
      </c>
      <c r="B58" s="9" t="s">
        <v>76</v>
      </c>
      <c r="C58" s="21">
        <v>14738.12</v>
      </c>
      <c r="D58" s="21">
        <v>14738.12</v>
      </c>
      <c r="E58" s="21"/>
      <c r="F58" s="26"/>
      <c r="G58" s="26"/>
      <c r="H58" s="26"/>
      <c r="I58" s="26"/>
      <c r="J58" s="26"/>
      <c r="K58" s="26"/>
      <c r="L58" s="26"/>
      <c r="M58" s="26"/>
      <c r="N58" s="26"/>
      <c r="O58" s="25"/>
    </row>
    <row r="59" spans="1:15" ht="18" customHeight="1" outlineLevel="1">
      <c r="A59" s="1">
        <v>17</v>
      </c>
      <c r="B59" s="9" t="s">
        <v>15</v>
      </c>
      <c r="C59" s="21">
        <v>49838.03</v>
      </c>
      <c r="D59" s="21">
        <v>49838.03</v>
      </c>
      <c r="E59" s="21"/>
      <c r="F59" s="26"/>
      <c r="G59" s="26"/>
      <c r="H59" s="26"/>
      <c r="I59" s="26"/>
      <c r="J59" s="26"/>
      <c r="K59" s="26"/>
      <c r="L59" s="26"/>
      <c r="M59" s="26"/>
      <c r="N59" s="26"/>
      <c r="O59" s="25"/>
    </row>
    <row r="60" spans="1:15" ht="18" customHeight="1" outlineLevel="1">
      <c r="A60" s="1">
        <v>18</v>
      </c>
      <c r="B60" s="3" t="s">
        <v>27</v>
      </c>
      <c r="C60" s="21">
        <v>28147.87</v>
      </c>
      <c r="D60" s="21">
        <v>28147.87</v>
      </c>
      <c r="E60" s="21"/>
      <c r="F60" s="26"/>
      <c r="G60" s="26"/>
      <c r="H60" s="26"/>
      <c r="I60" s="26"/>
      <c r="J60" s="26"/>
      <c r="K60" s="26"/>
      <c r="L60" s="26"/>
      <c r="M60" s="26"/>
      <c r="N60" s="26"/>
      <c r="O60" s="25"/>
    </row>
    <row r="61" spans="1:15" ht="18" customHeight="1" outlineLevel="1">
      <c r="A61" s="1">
        <v>19</v>
      </c>
      <c r="B61" s="9" t="s">
        <v>16</v>
      </c>
      <c r="C61" s="21">
        <v>19426.099999999999</v>
      </c>
      <c r="D61" s="21">
        <v>19426.099999999999</v>
      </c>
      <c r="E61" s="21"/>
      <c r="F61" s="26"/>
      <c r="G61" s="26"/>
      <c r="H61" s="26"/>
      <c r="I61" s="26"/>
      <c r="J61" s="26"/>
      <c r="K61" s="26"/>
      <c r="L61" s="26"/>
      <c r="M61" s="26"/>
      <c r="N61" s="26"/>
      <c r="O61" s="25"/>
    </row>
    <row r="62" spans="1:15" ht="21.6" customHeight="1" outlineLevel="1">
      <c r="A62" s="1">
        <v>20</v>
      </c>
      <c r="B62" s="3" t="s">
        <v>17</v>
      </c>
      <c r="C62" s="21">
        <v>27936.97</v>
      </c>
      <c r="D62" s="21">
        <v>27936.97</v>
      </c>
      <c r="E62" s="21"/>
      <c r="F62" s="26"/>
      <c r="G62" s="26"/>
      <c r="H62" s="26"/>
      <c r="I62" s="26"/>
      <c r="J62" s="26"/>
      <c r="K62" s="26"/>
      <c r="L62" s="26"/>
      <c r="M62" s="26"/>
      <c r="N62" s="26"/>
      <c r="O62" s="25"/>
    </row>
    <row r="63" spans="1:15" ht="18" customHeight="1" outlineLevel="1">
      <c r="A63" s="1">
        <v>21</v>
      </c>
      <c r="B63" s="3" t="s">
        <v>18</v>
      </c>
      <c r="C63" s="21">
        <v>15125.57</v>
      </c>
      <c r="D63" s="21">
        <v>15125.57</v>
      </c>
      <c r="E63" s="21"/>
      <c r="F63" s="26"/>
      <c r="G63" s="26"/>
      <c r="H63" s="26"/>
      <c r="I63" s="26"/>
      <c r="J63" s="26"/>
      <c r="K63" s="26"/>
      <c r="L63" s="26"/>
      <c r="M63" s="26"/>
      <c r="N63" s="26"/>
      <c r="O63" s="25"/>
    </row>
    <row r="64" spans="1:15" ht="18" customHeight="1" outlineLevel="1">
      <c r="A64" s="1">
        <v>22</v>
      </c>
      <c r="B64" s="3" t="s">
        <v>77</v>
      </c>
      <c r="C64" s="21">
        <v>5773.48</v>
      </c>
      <c r="D64" s="21">
        <v>5773.48</v>
      </c>
      <c r="E64" s="21"/>
      <c r="F64" s="26"/>
      <c r="G64" s="26"/>
      <c r="H64" s="26"/>
      <c r="I64" s="26"/>
      <c r="J64" s="26"/>
      <c r="K64" s="26"/>
      <c r="L64" s="26"/>
      <c r="M64" s="26"/>
      <c r="N64" s="26"/>
      <c r="O64" s="25"/>
    </row>
    <row r="65" spans="1:15" ht="18" customHeight="1" outlineLevel="1">
      <c r="A65" s="1">
        <v>23</v>
      </c>
      <c r="B65" s="8" t="s">
        <v>67</v>
      </c>
      <c r="C65" s="21">
        <v>13487.52</v>
      </c>
      <c r="D65" s="21">
        <v>13487.52</v>
      </c>
      <c r="E65" s="21"/>
      <c r="F65" s="26"/>
      <c r="G65" s="26"/>
      <c r="H65" s="26"/>
      <c r="I65" s="26"/>
      <c r="J65" s="26"/>
      <c r="K65" s="26"/>
      <c r="L65" s="26"/>
      <c r="M65" s="26"/>
      <c r="N65" s="26"/>
      <c r="O65" s="25"/>
    </row>
    <row r="66" spans="1:15" s="15" customFormat="1" ht="14.1" customHeight="1">
      <c r="A66" s="41" t="s">
        <v>28</v>
      </c>
      <c r="B66" s="42"/>
      <c r="C66" s="22">
        <v>939376.17999999993</v>
      </c>
      <c r="D66" s="22">
        <v>939376.17999999993</v>
      </c>
      <c r="E66" s="22">
        <f t="shared" ref="D66:N66" si="3">SUM(E43:E65)</f>
        <v>0</v>
      </c>
      <c r="F66" s="22">
        <f t="shared" si="3"/>
        <v>0</v>
      </c>
      <c r="G66" s="22">
        <f t="shared" si="3"/>
        <v>0</v>
      </c>
      <c r="H66" s="22">
        <f t="shared" si="3"/>
        <v>0</v>
      </c>
      <c r="I66" s="22">
        <f t="shared" si="3"/>
        <v>0</v>
      </c>
      <c r="J66" s="22">
        <f t="shared" si="3"/>
        <v>0</v>
      </c>
      <c r="K66" s="22">
        <f t="shared" si="3"/>
        <v>0</v>
      </c>
      <c r="L66" s="22">
        <f t="shared" si="3"/>
        <v>0</v>
      </c>
      <c r="M66" s="22">
        <f t="shared" si="3"/>
        <v>0</v>
      </c>
      <c r="N66" s="22">
        <f t="shared" si="3"/>
        <v>0</v>
      </c>
      <c r="O66" s="25"/>
    </row>
    <row r="67" spans="1:15" ht="14.1" customHeight="1" outlineLevel="1">
      <c r="A67" s="1">
        <v>1</v>
      </c>
      <c r="B67" s="27" t="s">
        <v>68</v>
      </c>
      <c r="C67" s="21">
        <v>913.27</v>
      </c>
      <c r="D67" s="21">
        <v>913.27</v>
      </c>
      <c r="E67" s="21"/>
      <c r="F67" s="26"/>
      <c r="G67" s="26"/>
      <c r="H67" s="26"/>
      <c r="I67" s="26"/>
      <c r="J67" s="26"/>
      <c r="K67" s="26"/>
      <c r="L67" s="26"/>
      <c r="M67" s="26"/>
      <c r="N67" s="26"/>
      <c r="O67" s="25"/>
    </row>
    <row r="68" spans="1:15" ht="14.1" customHeight="1" outlineLevel="1">
      <c r="A68" s="1">
        <f>A67+1</f>
        <v>2</v>
      </c>
      <c r="B68" s="6" t="s">
        <v>69</v>
      </c>
      <c r="C68" s="21">
        <v>3435.65</v>
      </c>
      <c r="D68" s="21">
        <v>3435.65</v>
      </c>
      <c r="E68" s="21"/>
      <c r="F68" s="26"/>
      <c r="G68" s="26"/>
      <c r="H68" s="26"/>
      <c r="I68" s="26"/>
      <c r="J68" s="26"/>
      <c r="K68" s="26"/>
      <c r="L68" s="26"/>
      <c r="M68" s="26"/>
      <c r="N68" s="26"/>
      <c r="O68" s="25"/>
    </row>
    <row r="69" spans="1:15" ht="14.1" customHeight="1" outlineLevel="1">
      <c r="A69" s="1">
        <f t="shared" ref="A69:A77" si="4">A68+1</f>
        <v>3</v>
      </c>
      <c r="B69" s="5" t="s">
        <v>66</v>
      </c>
      <c r="C69" s="21">
        <v>2130.9699999999998</v>
      </c>
      <c r="D69" s="21">
        <v>2130.9699999999998</v>
      </c>
      <c r="E69" s="21"/>
      <c r="F69" s="26"/>
      <c r="G69" s="26"/>
      <c r="H69" s="26"/>
      <c r="I69" s="26"/>
      <c r="J69" s="26"/>
      <c r="K69" s="26"/>
      <c r="L69" s="26"/>
      <c r="M69" s="26"/>
      <c r="N69" s="26"/>
      <c r="O69" s="25"/>
    </row>
    <row r="70" spans="1:15" ht="14.1" customHeight="1" outlineLevel="1">
      <c r="A70" s="1">
        <f t="shared" si="4"/>
        <v>4</v>
      </c>
      <c r="B70" s="6" t="s">
        <v>70</v>
      </c>
      <c r="C70" s="21">
        <v>1529.37</v>
      </c>
      <c r="D70" s="21">
        <v>1529.37</v>
      </c>
      <c r="E70" s="21"/>
      <c r="F70" s="26"/>
      <c r="G70" s="26"/>
      <c r="H70" s="26"/>
      <c r="I70" s="26"/>
      <c r="J70" s="26"/>
      <c r="K70" s="26"/>
      <c r="L70" s="26"/>
      <c r="M70" s="26"/>
      <c r="N70" s="26"/>
      <c r="O70" s="25"/>
    </row>
    <row r="71" spans="1:15" ht="14.1" customHeight="1" outlineLevel="1">
      <c r="A71" s="1">
        <f t="shared" si="4"/>
        <v>5</v>
      </c>
      <c r="B71" s="6" t="s">
        <v>71</v>
      </c>
      <c r="C71" s="21">
        <v>5933.96</v>
      </c>
      <c r="D71" s="21">
        <v>5933.96</v>
      </c>
      <c r="E71" s="21"/>
      <c r="F71" s="26"/>
      <c r="G71" s="26"/>
      <c r="H71" s="26"/>
      <c r="I71" s="26"/>
      <c r="J71" s="26"/>
      <c r="K71" s="26"/>
      <c r="L71" s="26"/>
      <c r="M71" s="26"/>
      <c r="N71" s="26"/>
      <c r="O71" s="25"/>
    </row>
    <row r="72" spans="1:15" ht="14.1" customHeight="1" outlineLevel="1">
      <c r="A72" s="1">
        <f t="shared" si="4"/>
        <v>6</v>
      </c>
      <c r="B72" s="2" t="s">
        <v>41</v>
      </c>
      <c r="C72" s="21">
        <v>5840.6</v>
      </c>
      <c r="D72" s="21">
        <v>5840.6</v>
      </c>
      <c r="E72" s="21"/>
      <c r="F72" s="26"/>
      <c r="G72" s="26"/>
      <c r="H72" s="26"/>
      <c r="I72" s="26"/>
      <c r="J72" s="26"/>
      <c r="K72" s="26"/>
      <c r="L72" s="26"/>
      <c r="M72" s="26"/>
      <c r="N72" s="26"/>
      <c r="O72" s="25"/>
    </row>
    <row r="73" spans="1:15" ht="14.1" customHeight="1" outlineLevel="1">
      <c r="A73" s="1">
        <f t="shared" si="4"/>
        <v>7</v>
      </c>
      <c r="B73" s="2" t="s">
        <v>42</v>
      </c>
      <c r="C73" s="21">
        <v>1551.11</v>
      </c>
      <c r="D73" s="21">
        <v>1551.11</v>
      </c>
      <c r="E73" s="21"/>
      <c r="F73" s="26"/>
      <c r="G73" s="26"/>
      <c r="H73" s="26"/>
      <c r="I73" s="26"/>
      <c r="J73" s="26"/>
      <c r="K73" s="26"/>
      <c r="L73" s="26"/>
      <c r="M73" s="26"/>
      <c r="N73" s="26"/>
      <c r="O73" s="25"/>
    </row>
    <row r="74" spans="1:15" ht="14.1" customHeight="1" outlineLevel="1">
      <c r="A74" s="1">
        <f t="shared" si="4"/>
        <v>8</v>
      </c>
      <c r="B74" s="2" t="s">
        <v>72</v>
      </c>
      <c r="C74" s="21">
        <v>1174.21</v>
      </c>
      <c r="D74" s="21">
        <v>1174.21</v>
      </c>
      <c r="E74" s="21"/>
      <c r="F74" s="26"/>
      <c r="G74" s="26"/>
      <c r="H74" s="26"/>
      <c r="I74" s="26"/>
      <c r="J74" s="26"/>
      <c r="K74" s="26"/>
      <c r="L74" s="26"/>
      <c r="M74" s="26"/>
      <c r="N74" s="26"/>
      <c r="O74" s="25"/>
    </row>
    <row r="75" spans="1:15" ht="14.1" customHeight="1" outlineLevel="1">
      <c r="A75" s="1">
        <f t="shared" si="4"/>
        <v>9</v>
      </c>
      <c r="B75" s="6" t="s">
        <v>29</v>
      </c>
      <c r="C75" s="21">
        <v>4986.76</v>
      </c>
      <c r="D75" s="21">
        <v>4986.76</v>
      </c>
      <c r="E75" s="21"/>
      <c r="F75" s="26"/>
      <c r="G75" s="26"/>
      <c r="H75" s="26"/>
      <c r="I75" s="26"/>
      <c r="J75" s="26"/>
      <c r="K75" s="26"/>
      <c r="L75" s="26"/>
      <c r="M75" s="26"/>
      <c r="N75" s="26"/>
      <c r="O75" s="25"/>
    </row>
    <row r="76" spans="1:15" ht="14.1" customHeight="1" outlineLevel="1">
      <c r="A76" s="1">
        <f t="shared" si="4"/>
        <v>10</v>
      </c>
      <c r="B76" s="6" t="s">
        <v>73</v>
      </c>
      <c r="C76" s="21">
        <v>1681.58</v>
      </c>
      <c r="D76" s="21">
        <v>1681.58</v>
      </c>
      <c r="E76" s="21"/>
      <c r="F76" s="26"/>
      <c r="G76" s="26"/>
      <c r="H76" s="26"/>
      <c r="I76" s="26"/>
      <c r="J76" s="26"/>
      <c r="K76" s="26"/>
      <c r="L76" s="26"/>
      <c r="M76" s="26"/>
      <c r="N76" s="26"/>
      <c r="O76" s="25"/>
    </row>
    <row r="77" spans="1:15" ht="14.1" customHeight="1" outlineLevel="1">
      <c r="A77" s="1">
        <f t="shared" si="4"/>
        <v>11</v>
      </c>
      <c r="B77" s="6" t="s">
        <v>74</v>
      </c>
      <c r="C77" s="21">
        <v>1043.74</v>
      </c>
      <c r="D77" s="21">
        <v>1043.74</v>
      </c>
      <c r="E77" s="21"/>
      <c r="F77" s="26"/>
      <c r="G77" s="26"/>
      <c r="H77" s="26"/>
      <c r="I77" s="26"/>
      <c r="J77" s="26"/>
      <c r="K77" s="26"/>
      <c r="L77" s="26"/>
      <c r="M77" s="26"/>
      <c r="N77" s="26"/>
      <c r="O77" s="25"/>
    </row>
    <row r="78" spans="1:15" s="15" customFormat="1" ht="14.1" customHeight="1">
      <c r="A78" s="41" t="s">
        <v>30</v>
      </c>
      <c r="B78" s="42"/>
      <c r="C78" s="22">
        <v>30221.220000000005</v>
      </c>
      <c r="D78" s="22">
        <v>30221.220000000005</v>
      </c>
      <c r="E78" s="22">
        <f t="shared" ref="D78:J78" si="5">SUM(E67:E77)</f>
        <v>0</v>
      </c>
      <c r="F78" s="22">
        <f t="shared" si="5"/>
        <v>0</v>
      </c>
      <c r="G78" s="22">
        <f t="shared" si="5"/>
        <v>0</v>
      </c>
      <c r="H78" s="22">
        <f t="shared" si="5"/>
        <v>0</v>
      </c>
      <c r="I78" s="22">
        <f t="shared" si="5"/>
        <v>0</v>
      </c>
      <c r="J78" s="22">
        <f t="shared" si="5"/>
        <v>0</v>
      </c>
      <c r="K78" s="22">
        <f>SUM(K67:K77)</f>
        <v>0</v>
      </c>
      <c r="L78" s="22">
        <f t="shared" ref="L78:N78" si="6">SUM(L67:L77)</f>
        <v>0</v>
      </c>
      <c r="M78" s="22">
        <f t="shared" si="6"/>
        <v>0</v>
      </c>
      <c r="N78" s="22">
        <f t="shared" si="6"/>
        <v>0</v>
      </c>
      <c r="O78" s="25"/>
    </row>
    <row r="79" spans="1:15" ht="14.1" customHeight="1" outlineLevel="1">
      <c r="A79" s="1">
        <v>1</v>
      </c>
      <c r="B79" s="10" t="s">
        <v>31</v>
      </c>
      <c r="C79" s="21">
        <v>2859.8</v>
      </c>
      <c r="D79" s="21">
        <v>2859.8</v>
      </c>
      <c r="E79" s="21"/>
      <c r="F79" s="26"/>
      <c r="G79" s="26"/>
      <c r="H79" s="26"/>
      <c r="I79" s="26"/>
      <c r="J79" s="26"/>
      <c r="K79" s="26"/>
      <c r="L79" s="26"/>
      <c r="M79" s="26"/>
      <c r="N79" s="26"/>
      <c r="O79" s="25"/>
    </row>
    <row r="80" spans="1:15" ht="14.1" customHeight="1" outlineLevel="1">
      <c r="A80" s="1">
        <v>2</v>
      </c>
      <c r="B80" s="11" t="s">
        <v>32</v>
      </c>
      <c r="C80" s="21">
        <v>10978.83</v>
      </c>
      <c r="D80" s="21">
        <v>10978.83</v>
      </c>
      <c r="E80" s="21"/>
      <c r="F80" s="26"/>
      <c r="G80" s="26"/>
      <c r="H80" s="26"/>
      <c r="I80" s="26"/>
      <c r="J80" s="26"/>
      <c r="K80" s="26"/>
      <c r="L80" s="26"/>
      <c r="M80" s="26"/>
      <c r="N80" s="26"/>
      <c r="O80" s="25"/>
    </row>
    <row r="81" spans="1:15" ht="14.1" customHeight="1" outlineLevel="1">
      <c r="A81" s="1">
        <v>3</v>
      </c>
      <c r="B81" s="7" t="s">
        <v>40</v>
      </c>
      <c r="C81" s="21">
        <v>6055.54</v>
      </c>
      <c r="D81" s="21">
        <v>6055.54</v>
      </c>
      <c r="E81" s="21"/>
      <c r="F81" s="26"/>
      <c r="G81" s="26"/>
      <c r="H81" s="26"/>
      <c r="I81" s="26"/>
      <c r="J81" s="26"/>
      <c r="K81" s="26"/>
      <c r="L81" s="26"/>
      <c r="M81" s="26"/>
      <c r="N81" s="26"/>
      <c r="O81" s="25"/>
    </row>
    <row r="82" spans="1:15" ht="14.1" customHeight="1" outlineLevel="1">
      <c r="A82" s="1">
        <v>4</v>
      </c>
      <c r="B82" s="6" t="s">
        <v>33</v>
      </c>
      <c r="C82" s="21">
        <v>6133.06</v>
      </c>
      <c r="D82" s="21">
        <v>6133.06</v>
      </c>
      <c r="E82" s="21"/>
      <c r="F82" s="26"/>
      <c r="G82" s="26"/>
      <c r="H82" s="26"/>
      <c r="I82" s="26"/>
      <c r="J82" s="26"/>
      <c r="K82" s="26"/>
      <c r="L82" s="26"/>
      <c r="M82" s="26"/>
      <c r="N82" s="26"/>
      <c r="O82" s="25"/>
    </row>
    <row r="83" spans="1:15" ht="14.1" customHeight="1" outlineLevel="1">
      <c r="A83" s="1">
        <v>5</v>
      </c>
      <c r="B83" s="10" t="s">
        <v>62</v>
      </c>
      <c r="C83" s="21">
        <v>1895.05</v>
      </c>
      <c r="D83" s="21">
        <v>1895.05</v>
      </c>
      <c r="E83" s="21"/>
      <c r="F83" s="26"/>
      <c r="G83" s="26"/>
      <c r="H83" s="26"/>
      <c r="I83" s="26"/>
      <c r="J83" s="26"/>
      <c r="K83" s="26"/>
      <c r="L83" s="26"/>
      <c r="M83" s="26"/>
      <c r="N83" s="26"/>
      <c r="O83" s="25"/>
    </row>
    <row r="84" spans="1:15" ht="14.1" customHeight="1" outlineLevel="1">
      <c r="A84" s="1">
        <v>6</v>
      </c>
      <c r="B84" s="12" t="s">
        <v>43</v>
      </c>
      <c r="C84" s="21">
        <v>3480</v>
      </c>
      <c r="D84" s="21">
        <v>3480</v>
      </c>
      <c r="E84" s="21"/>
      <c r="F84" s="26"/>
      <c r="G84" s="26"/>
      <c r="H84" s="26"/>
      <c r="I84" s="26"/>
      <c r="J84" s="26"/>
      <c r="K84" s="26"/>
      <c r="L84" s="26"/>
      <c r="M84" s="26"/>
      <c r="N84" s="26"/>
      <c r="O84" s="25"/>
    </row>
    <row r="85" spans="1:15" ht="14.1" customHeight="1" outlineLevel="1">
      <c r="A85" s="1">
        <v>7</v>
      </c>
      <c r="B85" s="7" t="s">
        <v>53</v>
      </c>
      <c r="C85" s="21">
        <v>2963.16</v>
      </c>
      <c r="D85" s="21">
        <v>2963.16</v>
      </c>
      <c r="E85" s="21"/>
      <c r="F85" s="26"/>
      <c r="G85" s="26"/>
      <c r="H85" s="26"/>
      <c r="I85" s="26"/>
      <c r="J85" s="26"/>
      <c r="K85" s="26"/>
      <c r="L85" s="26"/>
      <c r="M85" s="26"/>
      <c r="N85" s="26"/>
      <c r="O85" s="25"/>
    </row>
    <row r="86" spans="1:15" ht="14.1" customHeight="1" outlineLevel="1">
      <c r="A86" s="1">
        <v>8</v>
      </c>
      <c r="B86" s="11" t="s">
        <v>49</v>
      </c>
      <c r="C86" s="21">
        <v>3411.08</v>
      </c>
      <c r="D86" s="21">
        <v>3411.08</v>
      </c>
      <c r="E86" s="21"/>
      <c r="F86" s="26"/>
      <c r="G86" s="26"/>
      <c r="H86" s="26"/>
      <c r="I86" s="26"/>
      <c r="J86" s="26"/>
      <c r="K86" s="26"/>
      <c r="L86" s="26"/>
      <c r="M86" s="26"/>
      <c r="N86" s="26"/>
      <c r="O86" s="25"/>
    </row>
    <row r="87" spans="1:15" s="15" customFormat="1" ht="14.1" customHeight="1">
      <c r="A87" s="41" t="s">
        <v>34</v>
      </c>
      <c r="B87" s="42"/>
      <c r="C87" s="22">
        <v>37776.520000000004</v>
      </c>
      <c r="D87" s="22">
        <v>37776.520000000004</v>
      </c>
      <c r="E87" s="22">
        <f>SUM(E79:E86)</f>
        <v>0</v>
      </c>
      <c r="F87" s="22">
        <f>SUM(F79:F86)</f>
        <v>0</v>
      </c>
      <c r="G87" s="22">
        <f>SUM(G79:G86)</f>
        <v>0</v>
      </c>
      <c r="H87" s="22">
        <f>SUM(H79:H86)</f>
        <v>0</v>
      </c>
      <c r="I87" s="22">
        <f>SUM(I79:I86)</f>
        <v>0</v>
      </c>
      <c r="J87" s="22">
        <f>SUM(J79:J86)</f>
        <v>0</v>
      </c>
      <c r="K87" s="22">
        <f>SUM(K79:K86)</f>
        <v>0</v>
      </c>
      <c r="L87" s="22">
        <f>SUM(L79:L86)</f>
        <v>0</v>
      </c>
      <c r="M87" s="22">
        <f>SUM(M79:M86)</f>
        <v>0</v>
      </c>
      <c r="N87" s="22">
        <f>SUM(N79:N86)</f>
        <v>0</v>
      </c>
      <c r="O87" s="25"/>
    </row>
    <row r="88" spans="1:15" s="16" customFormat="1" ht="14.1" customHeight="1">
      <c r="A88" s="45" t="s">
        <v>35</v>
      </c>
      <c r="B88" s="46"/>
      <c r="C88" s="23">
        <v>2315802.1199999992</v>
      </c>
      <c r="D88" s="23">
        <v>2315802.1199999992</v>
      </c>
      <c r="E88" s="23">
        <f>E87+E78+E66+E42+E34</f>
        <v>0</v>
      </c>
      <c r="F88" s="23">
        <f>F87+F78+F66+F42+F34</f>
        <v>0</v>
      </c>
      <c r="G88" s="23">
        <f>G87+G78+G66+G42+G34</f>
        <v>0</v>
      </c>
      <c r="H88" s="23">
        <f>H87+H78+H66+H42+H34</f>
        <v>0</v>
      </c>
      <c r="I88" s="23">
        <f>I87+I78+I66+I42+I34</f>
        <v>0</v>
      </c>
      <c r="J88" s="23">
        <f>J87+J78+J66+J42+J34</f>
        <v>0</v>
      </c>
      <c r="K88" s="23">
        <f>K87+K78+K66+K42+K34</f>
        <v>0</v>
      </c>
      <c r="L88" s="23">
        <f>L87+L78+L66+L42+L34</f>
        <v>0</v>
      </c>
      <c r="M88" s="23">
        <f>M87+M78+M66+M42+M34</f>
        <v>0</v>
      </c>
      <c r="N88" s="23">
        <f>N87+N78+N66+N42+N34</f>
        <v>0</v>
      </c>
      <c r="O88" s="25"/>
    </row>
    <row r="89" spans="1:15" s="17" customFormat="1" ht="17.45" customHeight="1" outlineLevel="1">
      <c r="A89" s="43" t="s">
        <v>54</v>
      </c>
      <c r="B89" s="44"/>
      <c r="C89" s="21">
        <v>310000</v>
      </c>
      <c r="D89" s="21">
        <v>280000</v>
      </c>
      <c r="E89" s="21"/>
      <c r="F89" s="26"/>
      <c r="G89" s="26"/>
      <c r="H89" s="26"/>
      <c r="I89" s="26"/>
      <c r="J89" s="26"/>
      <c r="K89" s="26"/>
      <c r="L89" s="26"/>
      <c r="M89" s="26"/>
      <c r="N89" s="31"/>
      <c r="O89" s="25"/>
    </row>
    <row r="90" spans="1:15" s="17" customFormat="1" ht="17.45" customHeight="1" outlineLevel="1">
      <c r="A90" s="43" t="s">
        <v>55</v>
      </c>
      <c r="B90" s="44"/>
      <c r="C90" s="21">
        <v>210000</v>
      </c>
      <c r="D90" s="21">
        <v>200000</v>
      </c>
      <c r="E90" s="21"/>
      <c r="F90" s="26"/>
      <c r="G90" s="26"/>
      <c r="H90" s="26"/>
      <c r="I90" s="26"/>
      <c r="J90" s="26"/>
      <c r="K90" s="26"/>
      <c r="L90" s="26"/>
      <c r="M90" s="26"/>
      <c r="N90" s="31"/>
      <c r="O90" s="25"/>
    </row>
    <row r="91" spans="1:15" s="17" customFormat="1" ht="14.1" customHeight="1">
      <c r="A91" s="41" t="s">
        <v>82</v>
      </c>
      <c r="B91" s="42"/>
      <c r="C91" s="24">
        <v>520000</v>
      </c>
      <c r="D91" s="24">
        <v>480000</v>
      </c>
      <c r="E91" s="24">
        <f t="shared" ref="D91:N91" si="7">E90+E89</f>
        <v>0</v>
      </c>
      <c r="F91" s="24">
        <f t="shared" si="7"/>
        <v>0</v>
      </c>
      <c r="G91" s="24">
        <f t="shared" si="7"/>
        <v>0</v>
      </c>
      <c r="H91" s="24">
        <f t="shared" si="7"/>
        <v>0</v>
      </c>
      <c r="I91" s="24">
        <f t="shared" si="7"/>
        <v>0</v>
      </c>
      <c r="J91" s="24">
        <f t="shared" si="7"/>
        <v>0</v>
      </c>
      <c r="K91" s="24">
        <f t="shared" si="7"/>
        <v>0</v>
      </c>
      <c r="L91" s="24">
        <f t="shared" si="7"/>
        <v>0</v>
      </c>
      <c r="M91" s="24">
        <f t="shared" si="7"/>
        <v>0</v>
      </c>
      <c r="N91" s="24">
        <f t="shared" si="7"/>
        <v>0</v>
      </c>
      <c r="O91" s="25"/>
    </row>
    <row r="92" spans="1:15" s="15" customFormat="1" ht="14.1" customHeight="1" outlineLevel="1">
      <c r="A92" s="48">
        <v>1</v>
      </c>
      <c r="B92" s="47" t="s">
        <v>58</v>
      </c>
      <c r="C92" s="21">
        <v>3800</v>
      </c>
      <c r="D92" s="21">
        <v>468.29</v>
      </c>
      <c r="E92" s="21"/>
      <c r="F92" s="26"/>
      <c r="G92" s="26"/>
      <c r="H92" s="26"/>
      <c r="I92" s="26"/>
      <c r="J92" s="26"/>
      <c r="K92" s="26"/>
      <c r="L92" s="26"/>
      <c r="M92" s="26"/>
      <c r="N92" s="31"/>
      <c r="O92" s="25"/>
    </row>
    <row r="93" spans="1:15" s="15" customFormat="1" ht="14.45" customHeight="1" outlineLevel="1">
      <c r="A93" s="48">
        <v>2</v>
      </c>
      <c r="B93" s="47" t="s">
        <v>56</v>
      </c>
      <c r="C93" s="21">
        <v>2736</v>
      </c>
      <c r="D93" s="21">
        <v>337.17</v>
      </c>
      <c r="E93" s="21"/>
      <c r="F93" s="26"/>
      <c r="G93" s="26"/>
      <c r="H93" s="26"/>
      <c r="I93" s="26"/>
      <c r="J93" s="26"/>
      <c r="K93" s="26"/>
      <c r="L93" s="26"/>
      <c r="M93" s="26"/>
      <c r="N93" s="31"/>
      <c r="O93" s="25"/>
    </row>
    <row r="94" spans="1:15" s="15" customFormat="1" ht="14.1" customHeight="1" outlineLevel="1">
      <c r="A94" s="48">
        <v>3</v>
      </c>
      <c r="B94" s="47" t="s">
        <v>57</v>
      </c>
      <c r="C94" s="21">
        <v>0</v>
      </c>
      <c r="D94" s="21">
        <v>0</v>
      </c>
      <c r="E94" s="21"/>
      <c r="F94" s="26"/>
      <c r="G94" s="26"/>
      <c r="H94" s="26"/>
      <c r="I94" s="26"/>
      <c r="J94" s="26"/>
      <c r="K94" s="26"/>
      <c r="L94" s="26"/>
      <c r="M94" s="26"/>
      <c r="N94" s="31"/>
      <c r="O94" s="25"/>
    </row>
    <row r="95" spans="1:15" s="15" customFormat="1" ht="14.1" customHeight="1" outlineLevel="1">
      <c r="A95" s="49">
        <v>4</v>
      </c>
      <c r="B95" s="9" t="s">
        <v>15</v>
      </c>
      <c r="C95" s="21">
        <v>912</v>
      </c>
      <c r="D95" s="21">
        <v>112.39</v>
      </c>
      <c r="E95" s="21"/>
      <c r="F95" s="26"/>
      <c r="G95" s="26"/>
      <c r="H95" s="26"/>
      <c r="I95" s="26"/>
      <c r="J95" s="26"/>
      <c r="K95" s="26"/>
      <c r="L95" s="26"/>
      <c r="M95" s="26"/>
      <c r="N95" s="31"/>
      <c r="O95" s="25"/>
    </row>
    <row r="96" spans="1:15" s="15" customFormat="1" ht="14.1" customHeight="1" outlineLevel="1">
      <c r="A96" s="49">
        <v>5</v>
      </c>
      <c r="B96" s="3" t="s">
        <v>18</v>
      </c>
      <c r="C96" s="21">
        <v>5016</v>
      </c>
      <c r="D96" s="21">
        <v>618.15</v>
      </c>
      <c r="E96" s="21"/>
      <c r="F96" s="26"/>
      <c r="G96" s="26"/>
      <c r="H96" s="26"/>
      <c r="I96" s="26"/>
      <c r="J96" s="26"/>
      <c r="K96" s="26"/>
      <c r="L96" s="26"/>
      <c r="M96" s="26"/>
      <c r="N96" s="31"/>
      <c r="O96" s="25"/>
    </row>
    <row r="97" spans="1:15" s="15" customFormat="1" ht="14.1" customHeight="1" outlineLevel="1">
      <c r="A97" s="49">
        <v>6</v>
      </c>
      <c r="B97" s="32" t="s">
        <v>7</v>
      </c>
      <c r="C97" s="21">
        <v>0</v>
      </c>
      <c r="D97" s="21">
        <v>0</v>
      </c>
      <c r="E97" s="21"/>
      <c r="F97" s="26"/>
      <c r="G97" s="26"/>
      <c r="H97" s="26"/>
      <c r="I97" s="26"/>
      <c r="J97" s="26"/>
      <c r="K97" s="26"/>
      <c r="L97" s="26"/>
      <c r="M97" s="26"/>
      <c r="N97" s="31"/>
      <c r="O97" s="25"/>
    </row>
    <row r="98" spans="1:15" s="17" customFormat="1" ht="14.1" customHeight="1">
      <c r="A98" s="41" t="s">
        <v>59</v>
      </c>
      <c r="B98" s="42"/>
      <c r="C98" s="24">
        <v>12464</v>
      </c>
      <c r="D98" s="24">
        <v>1536</v>
      </c>
      <c r="E98" s="24">
        <f t="shared" ref="D98:H98" si="8">SUM(E92:E97)</f>
        <v>0</v>
      </c>
      <c r="F98" s="24">
        <f t="shared" si="8"/>
        <v>0</v>
      </c>
      <c r="G98" s="24">
        <f t="shared" si="8"/>
        <v>0</v>
      </c>
      <c r="H98" s="24">
        <f t="shared" si="8"/>
        <v>0</v>
      </c>
      <c r="I98" s="24">
        <f t="shared" ref="I98:M98" si="9">SUM(I92:I97)</f>
        <v>0</v>
      </c>
      <c r="J98" s="24">
        <f t="shared" si="9"/>
        <v>0</v>
      </c>
      <c r="K98" s="24">
        <f t="shared" si="9"/>
        <v>0</v>
      </c>
      <c r="L98" s="24">
        <f t="shared" si="9"/>
        <v>0</v>
      </c>
      <c r="M98" s="24">
        <f t="shared" si="9"/>
        <v>0</v>
      </c>
      <c r="N98" s="24">
        <f t="shared" ref="N98" si="10">SUM(N92:N97)</f>
        <v>0</v>
      </c>
      <c r="O98" s="25"/>
    </row>
    <row r="99" spans="1:15">
      <c r="H99" s="33"/>
    </row>
  </sheetData>
  <mergeCells count="24">
    <mergeCell ref="A34:B34"/>
    <mergeCell ref="A78:B78"/>
    <mergeCell ref="J1:J2"/>
    <mergeCell ref="A98:B98"/>
    <mergeCell ref="A87:B87"/>
    <mergeCell ref="A66:B66"/>
    <mergeCell ref="A42:B42"/>
    <mergeCell ref="A89:B89"/>
    <mergeCell ref="A91:B91"/>
    <mergeCell ref="A90:B90"/>
    <mergeCell ref="A88:B88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2022</vt:lpstr>
      <vt:lpstr>'AL 2022'!Print_Area</vt:lpstr>
      <vt:lpstr>'AL 2022'!Print_Titles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2022-12-28T11:01:50Z</dcterms:modified>
</cp:coreProperties>
</file>